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4355" windowHeight="79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31"/>
  <c r="G31" s="1"/>
  <c r="F32"/>
  <c r="G32" s="1"/>
  <c r="F33"/>
  <c r="G33" s="1"/>
  <c r="F34"/>
  <c r="G34" s="1"/>
  <c r="F35"/>
  <c r="G35" s="1"/>
  <c r="F36"/>
  <c r="G36" s="1"/>
  <c r="F37"/>
  <c r="G37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3"/>
  <c r="G53" s="1"/>
  <c r="F6"/>
  <c r="G6" s="1"/>
  <c r="G55" l="1"/>
</calcChain>
</file>

<file path=xl/sharedStrings.xml><?xml version="1.0" encoding="utf-8"?>
<sst xmlns="http://schemas.openxmlformats.org/spreadsheetml/2006/main" count="115" uniqueCount="78">
  <si>
    <t>№ п/п</t>
  </si>
  <si>
    <t>Наименование</t>
  </si>
  <si>
    <t>ед.измерения</t>
  </si>
  <si>
    <t>кол-во</t>
  </si>
  <si>
    <t xml:space="preserve">цена за ед.                  с НДС </t>
  </si>
  <si>
    <t xml:space="preserve">цена за ед.                  без НДС </t>
  </si>
  <si>
    <t>Сумма</t>
  </si>
  <si>
    <t>ИТОГО</t>
  </si>
  <si>
    <t>Материалы связи</t>
  </si>
  <si>
    <t>шт.</t>
  </si>
  <si>
    <t>шт</t>
  </si>
  <si>
    <t>Перчатки для армокаста</t>
  </si>
  <si>
    <t>пар</t>
  </si>
  <si>
    <t>2183 Лента виниловая EZ</t>
  </si>
  <si>
    <t>Лента VM 38 мм.х6м.</t>
  </si>
  <si>
    <t>2900R лента мастика 38ммх1,5м</t>
  </si>
  <si>
    <t>Герметик 8882-А, уп. 90 мл.</t>
  </si>
  <si>
    <t>Герметик 8882-Е, уп. 292 мл.</t>
  </si>
  <si>
    <t>Герметик 8882-С, уп. 385 мл.</t>
  </si>
  <si>
    <t>Герметик 8882-D, уп. 659 мл.</t>
  </si>
  <si>
    <t>4413-S Смывка, 200 пар</t>
  </si>
  <si>
    <t>4413-L Смывка, 600 пар</t>
  </si>
  <si>
    <t>Масса заливочн.битумная МБ-70/60</t>
  </si>
  <si>
    <t>кг.</t>
  </si>
  <si>
    <t>Паста паяльная ПБК-26М</t>
  </si>
  <si>
    <t>Припой ПОС-30</t>
  </si>
  <si>
    <t>Припой ПОС-40</t>
  </si>
  <si>
    <t>Припой ЦОП-40</t>
  </si>
  <si>
    <t>Крепеж в 19" стойку (винт, шайба, гайка)</t>
  </si>
  <si>
    <t>компл</t>
  </si>
  <si>
    <t>Скобы пластиковые NC для</t>
  </si>
  <si>
    <t xml:space="preserve">крепления кабелей, с </t>
  </si>
  <si>
    <t>d3мм</t>
  </si>
  <si>
    <t>d4мм</t>
  </si>
  <si>
    <t>d5мм</t>
  </si>
  <si>
    <t xml:space="preserve"> d6мм</t>
  </si>
  <si>
    <t>d10мм</t>
  </si>
  <si>
    <t>Коннектор RJ-     4Р4С</t>
  </si>
  <si>
    <t>Коннектор RJ-12 6Р4С</t>
  </si>
  <si>
    <t>Коннектор RJ-45 8Р8С</t>
  </si>
  <si>
    <t>Патчкорд UTP                             1м</t>
  </si>
  <si>
    <t>1,5м</t>
  </si>
  <si>
    <t>2м</t>
  </si>
  <si>
    <t>3м</t>
  </si>
  <si>
    <t>5м</t>
  </si>
  <si>
    <t>7,5м</t>
  </si>
  <si>
    <t>10м</t>
  </si>
  <si>
    <t>15м</t>
  </si>
  <si>
    <t>КРТП-10х2</t>
  </si>
  <si>
    <t>Инстр.обжим.универ.(RJ-11,12,45)</t>
  </si>
  <si>
    <t>Инструмент врезной (кроссовер)</t>
  </si>
  <si>
    <t>Мини УЗК 10 метров</t>
  </si>
  <si>
    <t>Трубка монтерская</t>
  </si>
  <si>
    <t xml:space="preserve">Маркировочные вставки (0…9) для </t>
  </si>
  <si>
    <t>плинтов LSA 2Х10</t>
  </si>
  <si>
    <t>компл.</t>
  </si>
  <si>
    <t>UY2 Соединитель индивидуальный</t>
  </si>
  <si>
    <t>UR2 Соединит. для разветвления</t>
  </si>
  <si>
    <t>Кембрик ГП-0,5 (упак. 4000шт.)</t>
  </si>
  <si>
    <t>упак</t>
  </si>
  <si>
    <t>Temflex™ 1300 лента изоляционная черная 18мм х 20м х 0,13мм</t>
  </si>
  <si>
    <t>Арморкаст 97 мм.х1,5м.</t>
  </si>
  <si>
    <t>Лента скотч 88т 19 мм.х18м.</t>
  </si>
  <si>
    <t>уп.</t>
  </si>
  <si>
    <t>Объем может быть изменен на 5 % без изменения стоимости единицы</t>
  </si>
  <si>
    <t xml:space="preserve">Заказчика по адресу: г.Уфа, ул.Майкопская, д.61 осуществляется </t>
  </si>
  <si>
    <t xml:space="preserve">Особые условия. Поставщик обязан предоставить вместе с Товаром </t>
  </si>
  <si>
    <t>следующие сопроводительные документы:</t>
  </si>
  <si>
    <t>1. Паспорт изделия;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</si>
  <si>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</si>
  <si>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</si>
  <si>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</si>
  <si>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Лот №4</t>
  </si>
  <si>
    <t>Транспортировка товара от склада Поставщика в г.Уфе на склад</t>
  </si>
  <si>
    <t>транспортом Поставщика</t>
  </si>
  <si>
    <r>
      <t xml:space="preserve">гвоздем по </t>
    </r>
    <r>
      <rPr>
        <b/>
        <u/>
        <sz val="10"/>
        <color theme="1"/>
        <rFont val="Times New Roman"/>
        <family val="1"/>
        <charset val="204"/>
      </rPr>
      <t>бетону</t>
    </r>
  </si>
  <si>
    <t>Предельная стоимость лота составляет  1 983 248,77  рублей (с НДС)</t>
  </si>
  <si>
    <t xml:space="preserve">Требуемые сроки поставки: 14 дней с момента подачи заявки Заказчиком. 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</si>
</sst>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36363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4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1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2" xfId="0" applyFont="1" applyBorder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2" borderId="1" xfId="0" applyFont="1" applyFill="1" applyBorder="1" applyAlignment="1"/>
    <xf numFmtId="3" fontId="1" fillId="0" borderId="1" xfId="0" applyNumberFormat="1" applyFont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0" fontId="1" fillId="4" borderId="1" xfId="0" applyFont="1" applyFill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right" wrapText="1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"/>
  <sheetViews>
    <sheetView tabSelected="1" topLeftCell="A47" workbookViewId="0">
      <selection activeCell="I55" sqref="I55"/>
    </sheetView>
  </sheetViews>
  <sheetFormatPr defaultRowHeight="15"/>
  <cols>
    <col min="1" max="1" width="4.140625" style="2" customWidth="1"/>
    <col min="2" max="2" width="36.42578125" style="2" customWidth="1"/>
    <col min="3" max="3" width="7.140625" style="2" customWidth="1"/>
    <col min="4" max="4" width="7.85546875" style="2" customWidth="1"/>
    <col min="5" max="5" width="8.7109375" style="2" customWidth="1"/>
    <col min="6" max="6" width="9" style="2" bestFit="1" customWidth="1"/>
    <col min="7" max="7" width="14.140625" style="2" customWidth="1"/>
    <col min="8" max="13" width="9.140625" style="2"/>
    <col min="14" max="14" width="9.140625" style="3"/>
  </cols>
  <sheetData>
    <row r="1" spans="1:7" ht="15.75">
      <c r="B1" s="38" t="s">
        <v>72</v>
      </c>
      <c r="C1" s="37"/>
      <c r="D1" s="37"/>
      <c r="E1" s="37"/>
      <c r="F1" s="37"/>
      <c r="G1" s="36"/>
    </row>
    <row r="2" spans="1:7" ht="15.75">
      <c r="B2" s="43" t="s">
        <v>8</v>
      </c>
      <c r="C2" s="44"/>
      <c r="D2" s="44"/>
      <c r="E2" s="44"/>
      <c r="F2" s="44"/>
      <c r="G2" s="36"/>
    </row>
    <row r="4" spans="1:7" ht="39">
      <c r="A4" s="5" t="s">
        <v>0</v>
      </c>
      <c r="B4" s="10" t="s">
        <v>1</v>
      </c>
      <c r="C4" s="5" t="s">
        <v>2</v>
      </c>
      <c r="D4" s="4" t="s">
        <v>3</v>
      </c>
      <c r="E4" s="5" t="s">
        <v>5</v>
      </c>
      <c r="F4" s="5" t="s">
        <v>4</v>
      </c>
      <c r="G4" s="4" t="s">
        <v>6</v>
      </c>
    </row>
    <row r="5" spans="1:7">
      <c r="A5" s="5"/>
      <c r="B5" s="13" t="s">
        <v>8</v>
      </c>
      <c r="C5" s="15"/>
      <c r="D5" s="14"/>
      <c r="E5" s="35"/>
      <c r="F5" s="35"/>
      <c r="G5" s="35"/>
    </row>
    <row r="6" spans="1:7">
      <c r="A6" s="5"/>
      <c r="B6" s="1" t="s">
        <v>58</v>
      </c>
      <c r="C6" s="18" t="s">
        <v>59</v>
      </c>
      <c r="D6" s="1">
        <v>3</v>
      </c>
      <c r="E6" s="35">
        <v>280</v>
      </c>
      <c r="F6" s="35">
        <f>E6*1.18</f>
        <v>330.4</v>
      </c>
      <c r="G6" s="35">
        <f>F6*D6</f>
        <v>991.19999999999993</v>
      </c>
    </row>
    <row r="7" spans="1:7" ht="26.25">
      <c r="A7" s="39"/>
      <c r="B7" s="16" t="s">
        <v>60</v>
      </c>
      <c r="C7" s="40" t="s">
        <v>10</v>
      </c>
      <c r="D7" s="17">
        <v>100</v>
      </c>
      <c r="E7" s="35">
        <v>50.96</v>
      </c>
      <c r="F7" s="35">
        <f t="shared" ref="F7:F47" si="0">E7*1.18</f>
        <v>60.132799999999996</v>
      </c>
      <c r="G7" s="35">
        <f t="shared" ref="G7:G47" si="1">F7*D7</f>
        <v>6013.28</v>
      </c>
    </row>
    <row r="8" spans="1:7">
      <c r="A8" s="39"/>
      <c r="B8" s="16" t="s">
        <v>11</v>
      </c>
      <c r="C8" s="40" t="s">
        <v>12</v>
      </c>
      <c r="D8" s="17">
        <v>30</v>
      </c>
      <c r="E8" s="35">
        <v>6.74</v>
      </c>
      <c r="F8" s="35">
        <f t="shared" si="0"/>
        <v>7.9531999999999998</v>
      </c>
      <c r="G8" s="35">
        <f t="shared" si="1"/>
        <v>238.596</v>
      </c>
    </row>
    <row r="9" spans="1:7">
      <c r="A9" s="39"/>
      <c r="B9" s="41" t="s">
        <v>61</v>
      </c>
      <c r="C9" s="42" t="s">
        <v>9</v>
      </c>
      <c r="D9" s="6">
        <v>478</v>
      </c>
      <c r="E9" s="35">
        <v>352.8</v>
      </c>
      <c r="F9" s="35">
        <f t="shared" si="0"/>
        <v>416.30399999999997</v>
      </c>
      <c r="G9" s="35">
        <f t="shared" si="1"/>
        <v>198993.31199999998</v>
      </c>
    </row>
    <row r="10" spans="1:7">
      <c r="A10" s="39"/>
      <c r="B10" s="41" t="s">
        <v>62</v>
      </c>
      <c r="C10" s="42" t="s">
        <v>9</v>
      </c>
      <c r="D10" s="6">
        <v>535</v>
      </c>
      <c r="E10" s="35">
        <v>129.25</v>
      </c>
      <c r="F10" s="35">
        <f t="shared" si="0"/>
        <v>152.51499999999999</v>
      </c>
      <c r="G10" s="35">
        <f t="shared" si="1"/>
        <v>81595.524999999994</v>
      </c>
    </row>
    <row r="11" spans="1:7">
      <c r="A11" s="39"/>
      <c r="B11" s="41" t="s">
        <v>13</v>
      </c>
      <c r="C11" s="42" t="s">
        <v>9</v>
      </c>
      <c r="D11" s="6">
        <v>148</v>
      </c>
      <c r="E11" s="35">
        <v>348.7</v>
      </c>
      <c r="F11" s="35">
        <f t="shared" si="0"/>
        <v>411.46599999999995</v>
      </c>
      <c r="G11" s="35">
        <f t="shared" si="1"/>
        <v>60896.967999999993</v>
      </c>
    </row>
    <row r="12" spans="1:7">
      <c r="A12" s="39"/>
      <c r="B12" s="41" t="s">
        <v>14</v>
      </c>
      <c r="C12" s="42" t="s">
        <v>9</v>
      </c>
      <c r="D12" s="6">
        <v>265</v>
      </c>
      <c r="E12" s="35">
        <v>342.82</v>
      </c>
      <c r="F12" s="35">
        <f t="shared" si="0"/>
        <v>404.52759999999995</v>
      </c>
      <c r="G12" s="35">
        <f t="shared" si="1"/>
        <v>107199.81399999998</v>
      </c>
    </row>
    <row r="13" spans="1:7">
      <c r="A13" s="39"/>
      <c r="B13" s="41" t="s">
        <v>15</v>
      </c>
      <c r="C13" s="42" t="s">
        <v>9</v>
      </c>
      <c r="D13" s="6">
        <v>188</v>
      </c>
      <c r="E13" s="35">
        <v>444.86</v>
      </c>
      <c r="F13" s="35">
        <f t="shared" si="0"/>
        <v>524.9348</v>
      </c>
      <c r="G13" s="35">
        <f t="shared" si="1"/>
        <v>98687.742400000003</v>
      </c>
    </row>
    <row r="14" spans="1:7">
      <c r="A14" s="39"/>
      <c r="B14" s="41" t="s">
        <v>16</v>
      </c>
      <c r="C14" s="42" t="s">
        <v>9</v>
      </c>
      <c r="D14" s="6">
        <v>80</v>
      </c>
      <c r="E14" s="35">
        <v>231.55</v>
      </c>
      <c r="F14" s="35">
        <f t="shared" si="0"/>
        <v>273.22899999999998</v>
      </c>
      <c r="G14" s="35">
        <f t="shared" si="1"/>
        <v>21858.32</v>
      </c>
    </row>
    <row r="15" spans="1:7">
      <c r="A15" s="39"/>
      <c r="B15" s="41" t="s">
        <v>17</v>
      </c>
      <c r="C15" s="42" t="s">
        <v>9</v>
      </c>
      <c r="D15" s="6">
        <v>30</v>
      </c>
      <c r="E15" s="35">
        <v>372.55</v>
      </c>
      <c r="F15" s="35">
        <f t="shared" si="0"/>
        <v>439.60899999999998</v>
      </c>
      <c r="G15" s="35">
        <f t="shared" si="1"/>
        <v>13188.269999999999</v>
      </c>
    </row>
    <row r="16" spans="1:7">
      <c r="A16" s="39"/>
      <c r="B16" s="41" t="s">
        <v>18</v>
      </c>
      <c r="C16" s="42" t="s">
        <v>9</v>
      </c>
      <c r="D16" s="6">
        <v>20</v>
      </c>
      <c r="E16" s="35">
        <v>464.45</v>
      </c>
      <c r="F16" s="35">
        <f t="shared" si="0"/>
        <v>548.05099999999993</v>
      </c>
      <c r="G16" s="35">
        <f t="shared" si="1"/>
        <v>10961.019999999999</v>
      </c>
    </row>
    <row r="17" spans="1:7">
      <c r="A17" s="39"/>
      <c r="B17" s="41" t="s">
        <v>19</v>
      </c>
      <c r="C17" s="42" t="s">
        <v>9</v>
      </c>
      <c r="D17" s="6">
        <v>9</v>
      </c>
      <c r="E17" s="35">
        <v>768.75</v>
      </c>
      <c r="F17" s="35">
        <f t="shared" si="0"/>
        <v>907.125</v>
      </c>
      <c r="G17" s="35">
        <f t="shared" si="1"/>
        <v>8164.125</v>
      </c>
    </row>
    <row r="18" spans="1:7">
      <c r="A18" s="39"/>
      <c r="B18" s="41" t="s">
        <v>20</v>
      </c>
      <c r="C18" s="42" t="s">
        <v>9</v>
      </c>
      <c r="D18" s="6">
        <v>50</v>
      </c>
      <c r="E18" s="35">
        <v>676.75</v>
      </c>
      <c r="F18" s="35">
        <f t="shared" si="0"/>
        <v>798.56499999999994</v>
      </c>
      <c r="G18" s="35">
        <f t="shared" si="1"/>
        <v>39928.25</v>
      </c>
    </row>
    <row r="19" spans="1:7">
      <c r="A19" s="39"/>
      <c r="B19" s="41" t="s">
        <v>21</v>
      </c>
      <c r="C19" s="42" t="s">
        <v>9</v>
      </c>
      <c r="D19" s="6">
        <v>4</v>
      </c>
      <c r="E19" s="35">
        <v>985.9</v>
      </c>
      <c r="F19" s="35">
        <f t="shared" si="0"/>
        <v>1163.3619999999999</v>
      </c>
      <c r="G19" s="35">
        <f t="shared" si="1"/>
        <v>4653.4479999999994</v>
      </c>
    </row>
    <row r="20" spans="1:7">
      <c r="A20" s="39"/>
      <c r="B20" s="41" t="s">
        <v>56</v>
      </c>
      <c r="C20" s="42" t="s">
        <v>63</v>
      </c>
      <c r="D20" s="6">
        <v>69</v>
      </c>
      <c r="E20" s="35">
        <v>189</v>
      </c>
      <c r="F20" s="35">
        <f t="shared" si="0"/>
        <v>223.01999999999998</v>
      </c>
      <c r="G20" s="35">
        <f t="shared" si="1"/>
        <v>15388.38</v>
      </c>
    </row>
    <row r="21" spans="1:7">
      <c r="A21" s="39"/>
      <c r="B21" s="41" t="s">
        <v>57</v>
      </c>
      <c r="C21" s="42" t="s">
        <v>9</v>
      </c>
      <c r="D21" s="6">
        <v>3300</v>
      </c>
      <c r="E21" s="35">
        <v>3.04</v>
      </c>
      <c r="F21" s="35">
        <f t="shared" si="0"/>
        <v>3.5871999999999997</v>
      </c>
      <c r="G21" s="35">
        <f t="shared" si="1"/>
        <v>11837.759999999998</v>
      </c>
    </row>
    <row r="22" spans="1:7">
      <c r="A22" s="5"/>
      <c r="B22" s="21" t="s">
        <v>22</v>
      </c>
      <c r="C22" s="20" t="s">
        <v>23</v>
      </c>
      <c r="D22" s="1">
        <v>572</v>
      </c>
      <c r="E22" s="35">
        <v>34.5</v>
      </c>
      <c r="F22" s="35">
        <f t="shared" si="0"/>
        <v>40.71</v>
      </c>
      <c r="G22" s="35">
        <f t="shared" si="1"/>
        <v>23286.12</v>
      </c>
    </row>
    <row r="23" spans="1:7">
      <c r="A23" s="5"/>
      <c r="B23" s="19" t="s">
        <v>24</v>
      </c>
      <c r="C23" s="20" t="s">
        <v>9</v>
      </c>
      <c r="D23" s="1">
        <v>10</v>
      </c>
      <c r="E23" s="35">
        <v>94.3</v>
      </c>
      <c r="F23" s="35">
        <f t="shared" si="0"/>
        <v>111.27399999999999</v>
      </c>
      <c r="G23" s="35">
        <f t="shared" si="1"/>
        <v>1112.7399999999998</v>
      </c>
    </row>
    <row r="24" spans="1:7">
      <c r="A24" s="5"/>
      <c r="B24" s="19" t="s">
        <v>25</v>
      </c>
      <c r="C24" s="20" t="s">
        <v>23</v>
      </c>
      <c r="D24" s="1">
        <v>6</v>
      </c>
      <c r="E24" s="35">
        <v>585</v>
      </c>
      <c r="F24" s="35">
        <f t="shared" si="0"/>
        <v>690.3</v>
      </c>
      <c r="G24" s="35">
        <f t="shared" si="1"/>
        <v>4141.7999999999993</v>
      </c>
    </row>
    <row r="25" spans="1:7">
      <c r="A25" s="5"/>
      <c r="B25" s="19" t="s">
        <v>26</v>
      </c>
      <c r="C25" s="20" t="s">
        <v>23</v>
      </c>
      <c r="D25" s="1">
        <v>2</v>
      </c>
      <c r="E25" s="35">
        <v>740</v>
      </c>
      <c r="F25" s="35">
        <f t="shared" si="0"/>
        <v>873.19999999999993</v>
      </c>
      <c r="G25" s="35">
        <f t="shared" si="1"/>
        <v>1746.3999999999999</v>
      </c>
    </row>
    <row r="26" spans="1:7">
      <c r="A26" s="5"/>
      <c r="B26" s="19" t="s">
        <v>27</v>
      </c>
      <c r="C26" s="20" t="s">
        <v>23</v>
      </c>
      <c r="D26" s="1">
        <v>3</v>
      </c>
      <c r="E26" s="35">
        <v>1770</v>
      </c>
      <c r="F26" s="35">
        <f t="shared" si="0"/>
        <v>2088.6</v>
      </c>
      <c r="G26" s="35">
        <f t="shared" si="1"/>
        <v>6265.7999999999993</v>
      </c>
    </row>
    <row r="27" spans="1:7">
      <c r="A27" s="5"/>
      <c r="B27" s="1" t="s">
        <v>28</v>
      </c>
      <c r="C27" s="18" t="s">
        <v>29</v>
      </c>
      <c r="D27" s="22">
        <v>25970</v>
      </c>
      <c r="E27" s="35">
        <v>9.44</v>
      </c>
      <c r="F27" s="35">
        <f t="shared" si="0"/>
        <v>11.139199999999999</v>
      </c>
      <c r="G27" s="35">
        <f t="shared" si="1"/>
        <v>289285.02399999998</v>
      </c>
    </row>
    <row r="28" spans="1:7">
      <c r="A28" s="5"/>
      <c r="B28" s="21" t="s">
        <v>30</v>
      </c>
      <c r="C28" s="20"/>
      <c r="D28" s="1"/>
      <c r="E28" s="35"/>
      <c r="F28" s="35"/>
      <c r="G28" s="35"/>
    </row>
    <row r="29" spans="1:7">
      <c r="A29" s="5"/>
      <c r="B29" s="21" t="s">
        <v>31</v>
      </c>
      <c r="C29" s="20"/>
      <c r="D29" s="22"/>
      <c r="E29" s="35"/>
      <c r="F29" s="35"/>
      <c r="G29" s="35"/>
    </row>
    <row r="30" spans="1:7">
      <c r="A30" s="5"/>
      <c r="B30" s="21" t="s">
        <v>75</v>
      </c>
      <c r="C30" s="20"/>
      <c r="D30" s="22"/>
      <c r="E30" s="35"/>
      <c r="F30" s="35"/>
      <c r="G30" s="35"/>
    </row>
    <row r="31" spans="1:7">
      <c r="A31" s="5"/>
      <c r="B31" s="23" t="s">
        <v>32</v>
      </c>
      <c r="C31" s="20" t="s">
        <v>9</v>
      </c>
      <c r="D31" s="22">
        <v>116500</v>
      </c>
      <c r="E31" s="35">
        <v>0.78</v>
      </c>
      <c r="F31" s="35">
        <f t="shared" si="0"/>
        <v>0.9204</v>
      </c>
      <c r="G31" s="35">
        <f t="shared" si="1"/>
        <v>107226.6</v>
      </c>
    </row>
    <row r="32" spans="1:7">
      <c r="A32" s="5"/>
      <c r="B32" s="23" t="s">
        <v>33</v>
      </c>
      <c r="C32" s="20" t="s">
        <v>9</v>
      </c>
      <c r="D32" s="22">
        <v>99500</v>
      </c>
      <c r="E32" s="35">
        <v>0.78</v>
      </c>
      <c r="F32" s="35">
        <f t="shared" si="0"/>
        <v>0.9204</v>
      </c>
      <c r="G32" s="35">
        <f t="shared" si="1"/>
        <v>91579.8</v>
      </c>
    </row>
    <row r="33" spans="1:7">
      <c r="A33" s="5"/>
      <c r="B33" s="23" t="s">
        <v>34</v>
      </c>
      <c r="C33" s="20" t="s">
        <v>9</v>
      </c>
      <c r="D33" s="22">
        <v>150000</v>
      </c>
      <c r="E33" s="35">
        <v>0.45</v>
      </c>
      <c r="F33" s="35">
        <f t="shared" si="0"/>
        <v>0.53100000000000003</v>
      </c>
      <c r="G33" s="35">
        <f t="shared" si="1"/>
        <v>79650</v>
      </c>
    </row>
    <row r="34" spans="1:7">
      <c r="A34" s="5"/>
      <c r="B34" s="23" t="s">
        <v>35</v>
      </c>
      <c r="C34" s="20" t="s">
        <v>9</v>
      </c>
      <c r="D34" s="22">
        <v>81500</v>
      </c>
      <c r="E34" s="35">
        <v>0.59</v>
      </c>
      <c r="F34" s="35">
        <f t="shared" si="0"/>
        <v>0.69619999999999993</v>
      </c>
      <c r="G34" s="35">
        <f t="shared" si="1"/>
        <v>56740.299999999996</v>
      </c>
    </row>
    <row r="35" spans="1:7">
      <c r="A35" s="5"/>
      <c r="B35" s="23" t="s">
        <v>36</v>
      </c>
      <c r="C35" s="20" t="s">
        <v>9</v>
      </c>
      <c r="D35" s="22">
        <v>5490</v>
      </c>
      <c r="E35" s="35">
        <v>1.05</v>
      </c>
      <c r="F35" s="35">
        <f t="shared" si="0"/>
        <v>1.2389999999999999</v>
      </c>
      <c r="G35" s="35">
        <f t="shared" si="1"/>
        <v>6802.11</v>
      </c>
    </row>
    <row r="36" spans="1:7">
      <c r="A36" s="5"/>
      <c r="B36" s="24" t="s">
        <v>37</v>
      </c>
      <c r="C36" s="25" t="s">
        <v>9</v>
      </c>
      <c r="D36" s="1">
        <v>120</v>
      </c>
      <c r="E36" s="35">
        <v>1.6</v>
      </c>
      <c r="F36" s="35">
        <f t="shared" si="0"/>
        <v>1.8879999999999999</v>
      </c>
      <c r="G36" s="35">
        <f t="shared" si="1"/>
        <v>226.56</v>
      </c>
    </row>
    <row r="37" spans="1:7">
      <c r="A37" s="5"/>
      <c r="B37" s="26" t="s">
        <v>38</v>
      </c>
      <c r="C37" s="27" t="s">
        <v>9</v>
      </c>
      <c r="D37" s="22">
        <v>31370</v>
      </c>
      <c r="E37" s="35">
        <v>1.6</v>
      </c>
      <c r="F37" s="35">
        <f t="shared" si="0"/>
        <v>1.8879999999999999</v>
      </c>
      <c r="G37" s="35">
        <f t="shared" si="1"/>
        <v>59226.559999999998</v>
      </c>
    </row>
    <row r="38" spans="1:7">
      <c r="A38" s="5"/>
      <c r="B38" s="28" t="s">
        <v>39</v>
      </c>
      <c r="C38" s="29" t="s">
        <v>9</v>
      </c>
      <c r="D38" s="22">
        <v>48200</v>
      </c>
      <c r="E38" s="35">
        <v>2.87</v>
      </c>
      <c r="F38" s="35">
        <f t="shared" si="0"/>
        <v>3.3866000000000001</v>
      </c>
      <c r="G38" s="35">
        <f t="shared" si="1"/>
        <v>163234.12</v>
      </c>
    </row>
    <row r="39" spans="1:7">
      <c r="A39" s="5"/>
      <c r="B39" s="23" t="s">
        <v>40</v>
      </c>
      <c r="C39" s="20" t="s">
        <v>9</v>
      </c>
      <c r="D39" s="1">
        <v>3810</v>
      </c>
      <c r="E39" s="35">
        <v>37</v>
      </c>
      <c r="F39" s="35">
        <f t="shared" si="0"/>
        <v>43.66</v>
      </c>
      <c r="G39" s="35">
        <f t="shared" si="1"/>
        <v>166344.59999999998</v>
      </c>
    </row>
    <row r="40" spans="1:7">
      <c r="A40" s="5"/>
      <c r="B40" s="23" t="s">
        <v>41</v>
      </c>
      <c r="C40" s="20" t="s">
        <v>9</v>
      </c>
      <c r="D40" s="22">
        <v>20</v>
      </c>
      <c r="E40" s="35">
        <v>42.1</v>
      </c>
      <c r="F40" s="35">
        <f t="shared" si="0"/>
        <v>49.677999999999997</v>
      </c>
      <c r="G40" s="35">
        <f t="shared" si="1"/>
        <v>993.56</v>
      </c>
    </row>
    <row r="41" spans="1:7">
      <c r="A41" s="5"/>
      <c r="B41" s="23" t="s">
        <v>42</v>
      </c>
      <c r="C41" s="20" t="s">
        <v>9</v>
      </c>
      <c r="D41" s="22">
        <v>100</v>
      </c>
      <c r="E41" s="35">
        <v>47.3</v>
      </c>
      <c r="F41" s="35">
        <f t="shared" si="0"/>
        <v>55.813999999999993</v>
      </c>
      <c r="G41" s="35">
        <f t="shared" si="1"/>
        <v>5581.4</v>
      </c>
    </row>
    <row r="42" spans="1:7">
      <c r="A42" s="5"/>
      <c r="B42" s="23" t="s">
        <v>43</v>
      </c>
      <c r="C42" s="20" t="s">
        <v>9</v>
      </c>
      <c r="D42" s="22">
        <v>100</v>
      </c>
      <c r="E42" s="35">
        <v>66</v>
      </c>
      <c r="F42" s="35">
        <f t="shared" si="0"/>
        <v>77.88</v>
      </c>
      <c r="G42" s="35">
        <f t="shared" si="1"/>
        <v>7788</v>
      </c>
    </row>
    <row r="43" spans="1:7">
      <c r="A43" s="5"/>
      <c r="B43" s="23" t="s">
        <v>44</v>
      </c>
      <c r="C43" s="20" t="s">
        <v>9</v>
      </c>
      <c r="D43" s="22">
        <v>100</v>
      </c>
      <c r="E43" s="35">
        <v>89.5</v>
      </c>
      <c r="F43" s="35">
        <f t="shared" si="0"/>
        <v>105.61</v>
      </c>
      <c r="G43" s="35">
        <f t="shared" si="1"/>
        <v>10561</v>
      </c>
    </row>
    <row r="44" spans="1:7">
      <c r="A44" s="5"/>
      <c r="B44" s="23" t="s">
        <v>45</v>
      </c>
      <c r="C44" s="20" t="s">
        <v>9</v>
      </c>
      <c r="D44" s="22">
        <v>50</v>
      </c>
      <c r="E44" s="35">
        <v>118</v>
      </c>
      <c r="F44" s="35">
        <f t="shared" si="0"/>
        <v>139.23999999999998</v>
      </c>
      <c r="G44" s="35">
        <f t="shared" si="1"/>
        <v>6961.9999999999991</v>
      </c>
    </row>
    <row r="45" spans="1:7">
      <c r="A45" s="5"/>
      <c r="B45" s="23" t="s">
        <v>46</v>
      </c>
      <c r="C45" s="20" t="s">
        <v>9</v>
      </c>
      <c r="D45" s="22">
        <v>50</v>
      </c>
      <c r="E45" s="35">
        <v>171</v>
      </c>
      <c r="F45" s="35">
        <f t="shared" si="0"/>
        <v>201.78</v>
      </c>
      <c r="G45" s="35">
        <f t="shared" si="1"/>
        <v>10089</v>
      </c>
    </row>
    <row r="46" spans="1:7">
      <c r="A46" s="5"/>
      <c r="B46" s="23" t="s">
        <v>47</v>
      </c>
      <c r="C46" s="20" t="s">
        <v>9</v>
      </c>
      <c r="D46" s="22">
        <v>50</v>
      </c>
      <c r="E46" s="35">
        <v>250</v>
      </c>
      <c r="F46" s="35">
        <f t="shared" si="0"/>
        <v>295</v>
      </c>
      <c r="G46" s="35">
        <f t="shared" si="1"/>
        <v>14750</v>
      </c>
    </row>
    <row r="47" spans="1:7">
      <c r="A47" s="5"/>
      <c r="B47" s="30" t="s">
        <v>48</v>
      </c>
      <c r="C47" s="20" t="s">
        <v>10</v>
      </c>
      <c r="D47" s="22">
        <v>30</v>
      </c>
      <c r="E47" s="35">
        <v>367.4</v>
      </c>
      <c r="F47" s="35">
        <f t="shared" si="0"/>
        <v>433.53199999999993</v>
      </c>
      <c r="G47" s="35">
        <f t="shared" si="1"/>
        <v>13005.959999999997</v>
      </c>
    </row>
    <row r="48" spans="1:7">
      <c r="A48" s="5"/>
      <c r="B48" s="19" t="s">
        <v>49</v>
      </c>
      <c r="C48" s="20" t="s">
        <v>9</v>
      </c>
      <c r="D48" s="31">
        <v>74</v>
      </c>
      <c r="E48" s="35">
        <v>1271.18</v>
      </c>
      <c r="F48" s="35">
        <f t="shared" ref="F48:F53" si="2">E48*1.18</f>
        <v>1499.9924000000001</v>
      </c>
      <c r="G48" s="35">
        <f t="shared" ref="G48:G53" si="3">F48*D48</f>
        <v>110999.4376</v>
      </c>
    </row>
    <row r="49" spans="1:7">
      <c r="A49" s="5"/>
      <c r="B49" s="19" t="s">
        <v>50</v>
      </c>
      <c r="C49" s="20" t="s">
        <v>9</v>
      </c>
      <c r="D49" s="31">
        <v>5</v>
      </c>
      <c r="E49" s="35">
        <v>537.08000000000004</v>
      </c>
      <c r="F49" s="35">
        <f t="shared" si="2"/>
        <v>633.75440000000003</v>
      </c>
      <c r="G49" s="35">
        <f t="shared" si="3"/>
        <v>3168.7719999999999</v>
      </c>
    </row>
    <row r="50" spans="1:7">
      <c r="A50" s="5"/>
      <c r="B50" s="32" t="s">
        <v>51</v>
      </c>
      <c r="C50" s="33" t="s">
        <v>9</v>
      </c>
      <c r="D50" s="34">
        <v>17</v>
      </c>
      <c r="E50" s="35">
        <v>625</v>
      </c>
      <c r="F50" s="35">
        <f t="shared" si="2"/>
        <v>737.5</v>
      </c>
      <c r="G50" s="35">
        <f t="shared" si="3"/>
        <v>12537.5</v>
      </c>
    </row>
    <row r="51" spans="1:7">
      <c r="A51" s="5"/>
      <c r="B51" s="32" t="s">
        <v>52</v>
      </c>
      <c r="C51" s="33" t="s">
        <v>9</v>
      </c>
      <c r="D51" s="34">
        <v>34</v>
      </c>
      <c r="E51" s="35">
        <v>1155</v>
      </c>
      <c r="F51" s="35">
        <f t="shared" si="2"/>
        <v>1362.8999999999999</v>
      </c>
      <c r="G51" s="35">
        <f t="shared" si="3"/>
        <v>46338.6</v>
      </c>
    </row>
    <row r="52" spans="1:7">
      <c r="A52" s="5"/>
      <c r="B52" s="30" t="s">
        <v>53</v>
      </c>
      <c r="C52" s="20"/>
      <c r="D52" s="1"/>
      <c r="E52" s="35"/>
      <c r="F52" s="35"/>
      <c r="G52" s="35"/>
    </row>
    <row r="53" spans="1:7">
      <c r="A53" s="5"/>
      <c r="B53" s="30" t="s">
        <v>54</v>
      </c>
      <c r="C53" s="20" t="s">
        <v>55</v>
      </c>
      <c r="D53" s="1">
        <v>150</v>
      </c>
      <c r="E53" s="35">
        <v>17</v>
      </c>
      <c r="F53" s="35">
        <f t="shared" si="2"/>
        <v>20.059999999999999</v>
      </c>
      <c r="G53" s="35">
        <f t="shared" si="3"/>
        <v>3009</v>
      </c>
    </row>
    <row r="54" spans="1:7">
      <c r="A54" s="12"/>
      <c r="B54" s="8"/>
      <c r="C54" s="9"/>
      <c r="D54" s="6"/>
      <c r="E54" s="35"/>
      <c r="F54" s="35"/>
      <c r="G54" s="35"/>
    </row>
    <row r="55" spans="1:7">
      <c r="A55" s="11"/>
      <c r="B55" s="7" t="s">
        <v>7</v>
      </c>
      <c r="C55" s="6"/>
      <c r="D55" s="6"/>
      <c r="E55" s="35"/>
      <c r="F55" s="35"/>
      <c r="G55" s="35">
        <f>SUM(G6:G54)</f>
        <v>1983248.7740000007</v>
      </c>
    </row>
    <row r="57" spans="1:7" ht="15.75">
      <c r="A57" s="37" t="s">
        <v>76</v>
      </c>
    </row>
    <row r="58" spans="1:7" ht="15.75">
      <c r="A58" s="37" t="s">
        <v>64</v>
      </c>
    </row>
    <row r="59" spans="1:7" ht="15.75">
      <c r="A59" s="37" t="s">
        <v>77</v>
      </c>
    </row>
    <row r="60" spans="1:7" ht="15.75">
      <c r="A60" s="37" t="s">
        <v>73</v>
      </c>
    </row>
    <row r="61" spans="1:7" ht="15.75">
      <c r="A61" s="37" t="s">
        <v>65</v>
      </c>
    </row>
    <row r="62" spans="1:7" ht="15.75">
      <c r="A62" s="37" t="s">
        <v>74</v>
      </c>
    </row>
    <row r="63" spans="1:7" ht="15.75">
      <c r="A63" s="37" t="s">
        <v>66</v>
      </c>
    </row>
    <row r="64" spans="1:7" ht="15.75">
      <c r="A64" s="37" t="s">
        <v>67</v>
      </c>
    </row>
    <row r="65" spans="1:1" ht="15.75">
      <c r="A65" s="37" t="s">
        <v>68</v>
      </c>
    </row>
    <row r="66" spans="1:1" ht="15.75">
      <c r="A66" s="37" t="s">
        <v>69</v>
      </c>
    </row>
    <row r="67" spans="1:1" ht="15.75">
      <c r="A67" s="37" t="s">
        <v>70</v>
      </c>
    </row>
    <row r="68" spans="1:1" ht="15.75">
      <c r="A68" s="37" t="s">
        <v>71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Екатерина Владимировна</dc:creator>
  <cp:lastModifiedBy>e.farrahova</cp:lastModifiedBy>
  <cp:lastPrinted>2012-04-06T08:18:39Z</cp:lastPrinted>
  <dcterms:created xsi:type="dcterms:W3CDTF">2012-02-28T07:12:14Z</dcterms:created>
  <dcterms:modified xsi:type="dcterms:W3CDTF">2012-06-28T10:00:03Z</dcterms:modified>
</cp:coreProperties>
</file>